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a akcjonariuszy 5%" sheetId="4" r:id="rId1"/>
  </sheets>
  <calcPr calcId="145621"/>
</workbook>
</file>

<file path=xl/calcChain.xml><?xml version="1.0" encoding="utf-8"?>
<calcChain xmlns="http://schemas.openxmlformats.org/spreadsheetml/2006/main">
  <c r="J8" i="4" l="1"/>
  <c r="J11" i="4" l="1"/>
  <c r="L8" i="4"/>
  <c r="L7" i="4"/>
  <c r="L6" i="4"/>
  <c r="L5" i="4"/>
  <c r="L4" i="4"/>
  <c r="K7" i="4" l="1"/>
  <c r="K4" i="4"/>
  <c r="L9" i="4"/>
  <c r="K8" i="4"/>
  <c r="K6" i="4"/>
  <c r="K5" i="4"/>
  <c r="K9" i="4" l="1"/>
</calcChain>
</file>

<file path=xl/sharedStrings.xml><?xml version="1.0" encoding="utf-8"?>
<sst xmlns="http://schemas.openxmlformats.org/spreadsheetml/2006/main" count="36" uniqueCount="27">
  <si>
    <t>L.p.</t>
  </si>
  <si>
    <t>Nazwisko właściciela lub nazwa firmy</t>
  </si>
  <si>
    <t>Imię właściciela</t>
  </si>
  <si>
    <t>Adres właściciela</t>
  </si>
  <si>
    <t>Liczba akcji</t>
  </si>
  <si>
    <t>Liczba głosów</t>
  </si>
  <si>
    <t>% ogólnej liczby głosów</t>
  </si>
  <si>
    <t>JANUSZ</t>
  </si>
  <si>
    <t>DANIEL</t>
  </si>
  <si>
    <t>CHOJNÓW</t>
  </si>
  <si>
    <t>BOH.GETTA WARSZAWSKIEGO 2 M.3</t>
  </si>
  <si>
    <t>ROMANOU2,TLAIS TOWER,OFFICE201</t>
  </si>
  <si>
    <t>SZPITALNA 18</t>
  </si>
  <si>
    <t>59-225</t>
  </si>
  <si>
    <t>PL</t>
  </si>
  <si>
    <t>CY</t>
  </si>
  <si>
    <t>NICOSIA</t>
  </si>
  <si>
    <t>BIZNESMAGTOR LTD.</t>
  </si>
  <si>
    <t>ERBINVEST LTD.</t>
  </si>
  <si>
    <t>ŁABUDZKA-JANUSZ</t>
  </si>
  <si>
    <t>MAGDALENA</t>
  </si>
  <si>
    <t>WARSZAWA</t>
  </si>
  <si>
    <t>UL. TOPIEL 12</t>
  </si>
  <si>
    <t>00-342</t>
  </si>
  <si>
    <t>Lista akcjonariuszy posiadających co najmniej 5% liczy głosów                                                                                                                                                                                          na Zwyczajnym Walnym Zgromadzeniu Feerum Spółka Akcyjna,                                                                                                                                                                                       które odbyło się w dniu 16 kwietnia 2014 roku                                                                                                                                                                                                                                 w Chojnowie przy ulicy Okrzei 6</t>
  </si>
  <si>
    <t>% liczby głosów na ZWZ 16.04.2014</t>
  </si>
  <si>
    <t>ING 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</si>
</sst>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0" xfId="0" applyNumberFormat="1"/>
    <xf numFmtId="10" fontId="0" fillId="0" borderId="1" xfId="1" applyNumberFormat="1" applyFont="1" applyBorder="1"/>
    <xf numFmtId="0" fontId="2" fillId="0" borderId="0" xfId="0" applyFont="1"/>
    <xf numFmtId="10" fontId="0" fillId="0" borderId="1" xfId="0" applyNumberFormat="1" applyBorder="1"/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1"/>
  <sheetViews>
    <sheetView tabSelected="1" workbookViewId="0">
      <selection activeCell="G19" sqref="G19"/>
    </sheetView>
  </sheetViews>
  <sheetFormatPr defaultRowHeight="15" x14ac:dyDescent="0.25"/>
  <cols>
    <col min="2" max="2" width="4.28515625" customWidth="1"/>
    <col min="3" max="3" width="24.42578125" customWidth="1"/>
    <col min="4" max="4" width="18.7109375" customWidth="1"/>
    <col min="5" max="5" width="12.5703125" customWidth="1"/>
    <col min="6" max="6" width="22" customWidth="1"/>
    <col min="7" max="7" width="15.42578125" customWidth="1"/>
    <col min="8" max="8" width="6.5703125" customWidth="1"/>
    <col min="9" max="9" width="12" customWidth="1"/>
    <col min="10" max="10" width="13.140625" customWidth="1"/>
    <col min="11" max="11" width="12.5703125" customWidth="1"/>
    <col min="12" max="12" width="11" customWidth="1"/>
  </cols>
  <sheetData>
    <row r="2" spans="2:12" ht="84.75" customHeight="1" x14ac:dyDescent="0.25">
      <c r="B2" s="9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60" x14ac:dyDescent="0.25">
      <c r="B3" s="1" t="s">
        <v>0</v>
      </c>
      <c r="C3" s="1" t="s">
        <v>1</v>
      </c>
      <c r="D3" s="1" t="s">
        <v>2</v>
      </c>
      <c r="E3" s="10" t="s">
        <v>3</v>
      </c>
      <c r="F3" s="10"/>
      <c r="G3" s="10"/>
      <c r="H3" s="10"/>
      <c r="I3" s="1" t="s">
        <v>4</v>
      </c>
      <c r="J3" s="1" t="s">
        <v>5</v>
      </c>
      <c r="K3" s="1" t="s">
        <v>25</v>
      </c>
      <c r="L3" s="1" t="s">
        <v>6</v>
      </c>
    </row>
    <row r="4" spans="2:12" ht="33" customHeight="1" x14ac:dyDescent="0.25">
      <c r="B4" s="2">
        <v>1</v>
      </c>
      <c r="C4" s="2" t="s">
        <v>7</v>
      </c>
      <c r="D4" s="2" t="s">
        <v>8</v>
      </c>
      <c r="E4" s="2" t="s">
        <v>9</v>
      </c>
      <c r="F4" s="3" t="s">
        <v>10</v>
      </c>
      <c r="G4" s="2" t="s">
        <v>13</v>
      </c>
      <c r="H4" s="2" t="s">
        <v>14</v>
      </c>
      <c r="I4" s="4">
        <v>690138</v>
      </c>
      <c r="J4" s="4">
        <v>690138</v>
      </c>
      <c r="K4" s="6">
        <f>J4/$J$11</f>
        <v>8.5230464020423558E-2</v>
      </c>
      <c r="L4" s="6">
        <f>J4/$L$11</f>
        <v>7.235731579099669E-2</v>
      </c>
    </row>
    <row r="5" spans="2:12" ht="33" customHeight="1" x14ac:dyDescent="0.25">
      <c r="B5" s="2">
        <v>2</v>
      </c>
      <c r="C5" s="2" t="s">
        <v>17</v>
      </c>
      <c r="D5" s="2"/>
      <c r="E5" s="2" t="s">
        <v>16</v>
      </c>
      <c r="F5" s="3" t="s">
        <v>11</v>
      </c>
      <c r="G5" s="2" t="s">
        <v>13</v>
      </c>
      <c r="H5" s="2" t="s">
        <v>15</v>
      </c>
      <c r="I5" s="4">
        <v>2476961</v>
      </c>
      <c r="J5" s="4">
        <v>2476961</v>
      </c>
      <c r="K5" s="6">
        <f>J5/$J$11</f>
        <v>0.30589901641482192</v>
      </c>
      <c r="L5" s="6">
        <f>J5/$L$11</f>
        <v>0.25969624811122261</v>
      </c>
    </row>
    <row r="6" spans="2:12" ht="33" customHeight="1" x14ac:dyDescent="0.25">
      <c r="B6" s="2">
        <v>3</v>
      </c>
      <c r="C6" s="2" t="s">
        <v>18</v>
      </c>
      <c r="D6" s="2"/>
      <c r="E6" s="2" t="s">
        <v>16</v>
      </c>
      <c r="F6" s="3" t="s">
        <v>11</v>
      </c>
      <c r="G6" s="2" t="s">
        <v>13</v>
      </c>
      <c r="H6" s="2" t="s">
        <v>15</v>
      </c>
      <c r="I6" s="4">
        <v>2565413</v>
      </c>
      <c r="J6" s="4">
        <v>2565413</v>
      </c>
      <c r="K6" s="6">
        <f>J6/$J$11</f>
        <v>0.31682263604384464</v>
      </c>
      <c r="L6" s="6">
        <f>J6/$L$11</f>
        <v>0.26896997205678891</v>
      </c>
    </row>
    <row r="7" spans="2:12" ht="33" customHeight="1" x14ac:dyDescent="0.25">
      <c r="B7" s="2">
        <v>4</v>
      </c>
      <c r="C7" s="2" t="s">
        <v>19</v>
      </c>
      <c r="D7" s="2" t="s">
        <v>20</v>
      </c>
      <c r="E7" s="2" t="s">
        <v>9</v>
      </c>
      <c r="F7" s="2" t="s">
        <v>12</v>
      </c>
      <c r="G7" s="2" t="s">
        <v>13</v>
      </c>
      <c r="H7" s="2" t="s">
        <v>14</v>
      </c>
      <c r="I7" s="4">
        <v>660654</v>
      </c>
      <c r="J7" s="4">
        <v>660654</v>
      </c>
      <c r="K7" s="6">
        <f>J7/$J$11</f>
        <v>8.158925747741598E-2</v>
      </c>
      <c r="L7" s="6">
        <f>J7/$L$11</f>
        <v>6.9266074475807918E-2</v>
      </c>
    </row>
    <row r="8" spans="2:12" ht="22.5" customHeight="1" x14ac:dyDescent="0.25">
      <c r="B8" s="2">
        <v>5</v>
      </c>
      <c r="C8" s="3" t="s">
        <v>26</v>
      </c>
      <c r="D8" s="2"/>
      <c r="E8" s="2" t="s">
        <v>21</v>
      </c>
      <c r="F8" s="2" t="s">
        <v>22</v>
      </c>
      <c r="G8" s="2" t="s">
        <v>23</v>
      </c>
      <c r="H8" s="2" t="s">
        <v>14</v>
      </c>
      <c r="I8" s="4">
        <v>1704150</v>
      </c>
      <c r="J8" s="4">
        <f>I8</f>
        <v>1704150</v>
      </c>
      <c r="K8" s="6">
        <f>J8/$J$11</f>
        <v>0.21045862604349391</v>
      </c>
      <c r="L8" s="6">
        <f>J8/$L$11</f>
        <v>0.17867110593131666</v>
      </c>
    </row>
    <row r="9" spans="2:12" ht="33" hidden="1" customHeight="1" x14ac:dyDescent="0.25">
      <c r="K9" s="8">
        <f>SUM(K4:K8)</f>
        <v>1</v>
      </c>
      <c r="L9" s="8">
        <f>SUM(L4:L8)</f>
        <v>0.84896071636613268</v>
      </c>
    </row>
    <row r="10" spans="2:12" hidden="1" x14ac:dyDescent="0.25"/>
    <row r="11" spans="2:12" hidden="1" x14ac:dyDescent="0.25">
      <c r="J11" s="5">
        <f>SUM(J4:J8)</f>
        <v>8097316</v>
      </c>
      <c r="L11" s="7">
        <v>9537916</v>
      </c>
    </row>
  </sheetData>
  <mergeCells count="2">
    <mergeCell ref="B2:L2"/>
    <mergeCell ref="E3:H3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akcjonariuszy 5%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Wielesik</dc:creator>
  <cp:lastModifiedBy>Piotr Wielesik</cp:lastModifiedBy>
  <cp:lastPrinted>2013-07-22T09:15:39Z</cp:lastPrinted>
  <dcterms:created xsi:type="dcterms:W3CDTF">2013-07-22T05:55:00Z</dcterms:created>
  <dcterms:modified xsi:type="dcterms:W3CDTF">2014-04-16T10:52:23Z</dcterms:modified>
</cp:coreProperties>
</file>